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Titles" localSheetId="0">Лист1!$5:$7</definedName>
  </definedNames>
  <calcPr calcId="124519"/>
</workbook>
</file>

<file path=xl/calcChain.xml><?xml version="1.0" encoding="utf-8"?>
<calcChain xmlns="http://schemas.openxmlformats.org/spreadsheetml/2006/main">
  <c r="M79" i="1"/>
  <c r="L79"/>
  <c r="M13"/>
  <c r="L13"/>
  <c r="M92"/>
  <c r="L92"/>
  <c r="M84"/>
  <c r="L84"/>
  <c r="M74"/>
  <c r="L74"/>
  <c r="M63"/>
  <c r="L63"/>
  <c r="M56"/>
  <c r="L56"/>
  <c r="M48"/>
  <c r="L48"/>
  <c r="M40"/>
  <c r="L40"/>
  <c r="M34"/>
  <c r="L34"/>
  <c r="M8"/>
  <c r="M23"/>
  <c r="L23"/>
  <c r="L8"/>
</calcChain>
</file>

<file path=xl/sharedStrings.xml><?xml version="1.0" encoding="utf-8"?>
<sst xmlns="http://schemas.openxmlformats.org/spreadsheetml/2006/main" count="126" uniqueCount="102">
  <si>
    <t>Объем финансирования (тыс. руб.)</t>
  </si>
  <si>
    <t>Всего</t>
  </si>
  <si>
    <t>план</t>
  </si>
  <si>
    <t>факт</t>
  </si>
  <si>
    <t xml:space="preserve">  РЕЕСТР МУНИЦИПАЛЬНЫХ ПРОГРАММ МО "КАРГАСОКСКИЙ РАЙОН"</t>
  </si>
  <si>
    <t>№ п/п</t>
  </si>
  <si>
    <t>Наименование муниципальной программы</t>
  </si>
  <si>
    <t>Сроки реализации</t>
  </si>
  <si>
    <t>Федеральный бюджет</t>
  </si>
  <si>
    <t>Областной бюджет</t>
  </si>
  <si>
    <t>Районный бюджет</t>
  </si>
  <si>
    <t>Иные источники</t>
  </si>
  <si>
    <t>Индикаторы оценки исполнения программы</t>
  </si>
  <si>
    <t>Планируемые значения</t>
  </si>
  <si>
    <t>Фактически достигнутые</t>
  </si>
  <si>
    <t>Газификация Каргасокского района на период 2011-2015 годы</t>
  </si>
  <si>
    <t>2011-2015</t>
  </si>
  <si>
    <t>Удельный вес общей площади жилья, оборудованной сетевым газом, %</t>
  </si>
  <si>
    <t>Количество домовладений, получивших возможность доступа к сети газоснабжения, ед.</t>
  </si>
  <si>
    <t>Протяженность муниципальных газопроводов, км</t>
  </si>
  <si>
    <t>Наименование целевых показателей</t>
  </si>
  <si>
    <t>Обеспечение энергетической эффективности и энергосбережения на территории Каргасокского района на 2010-2015 годы</t>
  </si>
  <si>
    <t>2010-2015</t>
  </si>
  <si>
    <t>Количество обученных специалистов муниципальных учреждений и органов местного самоуправления сельских поселений в области энергосбережения и повышения энергетической эффективности, чел.</t>
  </si>
  <si>
    <t>Темп роста удельного расхода ТЭ на 1 кв. метр общей площади муниципальных учреждений, %</t>
  </si>
  <si>
    <t>Темп роста удельного расхода ЭЭ на 1 кв. метр общей площади муниципальных учреждений, %</t>
  </si>
  <si>
    <t>Доля муниципальных учреждений в общем объеме муниципальных учреждений, в отношении которых проведено обязательное энергетическое обследование, %</t>
  </si>
  <si>
    <t>Снижение расхода топлива на выработку электрической энергии (ЭЭ) дизельными электростанциями, %</t>
  </si>
  <si>
    <t>Снижение расхода топлива (нефть, мазут)  на выработку ТЭ,  %</t>
  </si>
  <si>
    <t>Снижение потерь ЭЭ при ее транспортировке,  %</t>
  </si>
  <si>
    <t>Снижение потерь ТЭ при транспортировке,  %</t>
  </si>
  <si>
    <t>Развитие здравоохранения муниципального образования «Каргасокский район» на 2011-2015 годы</t>
  </si>
  <si>
    <t>Обеспеченность врачами,  на 10 тыс. населения</t>
  </si>
  <si>
    <t>Доля расходов районного бюджета на капитальный ремонт и строительство зданий учреждения здравоохранения в общем объеме расходов районного бюджета на здравоохранение, %.</t>
  </si>
  <si>
    <t>Число стандартов медицинской помощи, утвержденных и внедренных в муниципальном учреждении здравоохранения « Каргасокская центральная районная больница»</t>
  </si>
  <si>
    <t>Количество капитально отремонтированных и реконструированных зданий, строений</t>
  </si>
  <si>
    <t>Процент износа оборудования</t>
  </si>
  <si>
    <t>Повышение безопасности дорожного движения на территории Каргасокского района в 2013 - 2017 годах</t>
  </si>
  <si>
    <t>2013-2017</t>
  </si>
  <si>
    <t>Количество лиц,  погибших в результате дорожно-транспортных происшествий, человек.</t>
  </si>
  <si>
    <t>Количество дорожно-транспортных происшествий (далее-ДТП) с пострадавшими, едениц.</t>
  </si>
  <si>
    <t>Количество детей, пострадавших в результате ДТП, человек.</t>
  </si>
  <si>
    <t>Количество наездов на пешеходов</t>
  </si>
  <si>
    <t>Профилактика правонарушений и наркомании в Каргасокском районе (2010-2013 годы)</t>
  </si>
  <si>
    <t>2010-2013</t>
  </si>
  <si>
    <t>Количество зарегистрированных преступлений на территории Каргасокского района в расчете на 10 тыс. населения</t>
  </si>
  <si>
    <t>Количество зарегистрированных преступлений совершенные несовершеннолетними</t>
  </si>
  <si>
    <t>Удельный вес преступлений, совершенных нес-ми в состоянии алкогольного опьянения (в процентах);</t>
  </si>
  <si>
    <t>число  несовершеннолетних,  состоящих на учёте в связи с употреблением наркотиков и наркотических веществ  в наркологическом кабинете от общей численности  несовершеннолетних в Каргасокском районе;</t>
  </si>
  <si>
    <t>Количество несовершеннолетних ранее совершавшие преступления  на 10 тыс. населения</t>
  </si>
  <si>
    <t>число детей, подростков и молодежи в возрасте 14-30 лет, вовлечённых в  профилактические мероприятия, с общей численностью указанной  категории лиц (в процентах)</t>
  </si>
  <si>
    <t>Развитие субъектов малого и среднего предпринимательства в Каргасокском районе на 2011-2014 гг</t>
  </si>
  <si>
    <t>2011-2014</t>
  </si>
  <si>
    <t>количество субъектов малого и среднего предпринимательства, всего, ед.</t>
  </si>
  <si>
    <t xml:space="preserve">рост количества субъектов малого и среднего предпринимательства к прошлому году, в% </t>
  </si>
  <si>
    <t>увеличение числа рабочих мест у СМП, ед. в год</t>
  </si>
  <si>
    <t xml:space="preserve">среднегодовая  численность рабочих мест у СМП, ед. </t>
  </si>
  <si>
    <t>численность граждан, получивших поддержку в разработке бизнес-планов, чел.:</t>
  </si>
  <si>
    <t xml:space="preserve"> количество субъектов малого и среднего предпринимательства получателей муниципальной поддержки: (финансовой),ед. в год </t>
  </si>
  <si>
    <t>количество расселенных семей, семей</t>
  </si>
  <si>
    <t>количество расселенных человек, чел.</t>
  </si>
  <si>
    <t>общая площадь жилых помещений реконструированных, построенных (приобретенных) для целей расселения</t>
  </si>
  <si>
    <t>ликвидированный ветхий и аварийный жилищный фонд, тыс.кв.м</t>
  </si>
  <si>
    <t>доля муниципального ветхого и аварийного жилищного фонда в общем объеме жилищного фонда,  %.</t>
  </si>
  <si>
    <t>Проведение капитального ремонта многоквартирных домов муниципального образования «Каргасокский район»</t>
  </si>
  <si>
    <t>2013-2015</t>
  </si>
  <si>
    <t>количество размещенных в СМИ, а также в информационно-телекоммуникационной сети интернет публикаций с разъяснениями об условиях участия в долгосрочной муниципальной целевой программе,  ед.</t>
  </si>
  <si>
    <t>количество проведенных с собственниками жилых помещений собраний, ед.</t>
  </si>
  <si>
    <t>2012-2014</t>
  </si>
  <si>
    <t>общая площадь жилых помещений приобретенных (построенных) гражданами, молодыми семьями и молодыми специалистами в рамках Программ, кв.м</t>
  </si>
  <si>
    <t>количество участников, улучшивших свои жилищные условия в рамках Программы, семей</t>
  </si>
  <si>
    <t>количество работников агропромышленного сектора и социальной сферы, улучшивших свои жилищные условия в рамках Программы, чел.</t>
  </si>
  <si>
    <t>Обеспечение жильём молодых семей в Каргасокском районе на 2011-2015 годы</t>
  </si>
  <si>
    <t>количество молодых семей, улучшивших жилищные условия (в том числе с использованием заемных средств) при оказании содействия за счет средств федерального бюджета, областного и районного бюджетов, семей</t>
  </si>
  <si>
    <t>объем привлеченных внебюджетных средств на одну семью, тыс. рублей на семью</t>
  </si>
  <si>
    <t>объем бюджетных средств, направленных на предоставление молодым семьям государственной поддержки на одну молодую семью, тыс. рублей на семью.</t>
  </si>
  <si>
    <t>Развитие инфраструктуры системы образования  муниципального образования «Каргасокский район» на 2013-2015г.г. с перспективой до 2019 года</t>
  </si>
  <si>
    <t>количество учреждений с установленной системой видеонаблюдения, единиц</t>
  </si>
  <si>
    <t>доля расходов районного бюджета на капитальный ремонт и строительство зданий ОУ в общем объеме расходов районного бюджета на образование, %.</t>
  </si>
  <si>
    <t>количество капитально отремонтированных и реконструированных зданий, строений, единиц</t>
  </si>
  <si>
    <t>количество построенных зданий, строений, единиц</t>
  </si>
  <si>
    <t>доля образовательных учреждений, оснащенных оборудованием, согласно ФГОС, %</t>
  </si>
  <si>
    <t>количество приобретенного автотранспорта, единиц</t>
  </si>
  <si>
    <t>Удельный вес населения, участвующего в культурно-досуговых мероприятиях, проводимых муниципальными учреждениями культуры (%)</t>
  </si>
  <si>
    <t>Доля населения, участвующего в платных культурно-досуговых мероприятиях,  (%)</t>
  </si>
  <si>
    <t>Количество учреждений культуры, в которых проведены мероприятия по укреплению материально-технической базы (ед.)</t>
  </si>
  <si>
    <t>Количество мероприятий, проводимых муниципальными учреждениями культуры  (ед.)</t>
  </si>
  <si>
    <t>Ликвидация ветхого и аварийного муниципального жилищного фонда (с 2014 года будет заложено финансирование)</t>
  </si>
  <si>
    <t>Развитие культуры в Каргасокском районе Томской области на 2013 – 2017 годы</t>
  </si>
  <si>
    <r>
      <t xml:space="preserve">Социальное развитие села до 2014 года </t>
    </r>
    <r>
      <rPr>
        <b/>
        <i/>
        <sz val="12"/>
        <color rgb="FFFF0000"/>
        <rFont val="Times New Roman"/>
        <family val="1"/>
        <charset val="204"/>
      </rPr>
      <t>(программа утратила силу)</t>
    </r>
  </si>
  <si>
    <t>Привлечение молодых специалистов высшего и среднего звена, чел.</t>
  </si>
  <si>
    <t>Фондооснащенность, руб.</t>
  </si>
  <si>
    <t>Уровень первичной заболеваемости, чел.</t>
  </si>
  <si>
    <t>Снижение уровня смертности и инвалидизации населения, чел.</t>
  </si>
  <si>
    <t>количество граждан, проживающих в многоквартирных домах, в которых проведен капитальный ремонт в рамках муниципальной программы, чел.</t>
  </si>
  <si>
    <t>площадь   многоквартирных домов, в которых произведен капитальный ремонт в рамках муниципальной программы, кв. м</t>
  </si>
  <si>
    <t>доля домов, отобранных для участия в муниципальной программе от общего количества домов, подавших заявки на участие</t>
  </si>
  <si>
    <t>доля сельских поселений, подавших заявку на участие в мероприятиях муниципальной программы</t>
  </si>
  <si>
    <t>количество домов, в которых при проведении капитального ремонта в рамках муниципальной программы были использованы новые технологии и комплексный подход,  ед.</t>
  </si>
  <si>
    <t>Доля населения, проживающего в многоквартирных домах, признанных в установленном порядке аварийными, %</t>
  </si>
  <si>
    <t>Доля многоквартирных жилых домов с износом более 31%, в которых проведен капитальный ремонт, в общем количестве многоквартирных жилых домов, требующих капитального ремонта, %</t>
  </si>
  <si>
    <t xml:space="preserve">за 2013 год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</si>
</sst>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.00_р_._-;\-* #,##0.00_р_._-;_-* &quot;-&quot;?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wrapText="1"/>
    </xf>
    <xf numFmtId="10" fontId="2" fillId="0" borderId="0" xfId="0" applyNumberFormat="1" applyFont="1" applyFill="1"/>
    <xf numFmtId="43" fontId="2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vertical="top" wrapText="1"/>
    </xf>
    <xf numFmtId="43" fontId="2" fillId="0" borderId="1" xfId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7"/>
  <sheetViews>
    <sheetView tabSelected="1" workbookViewId="0">
      <selection activeCell="F13" sqref="F13"/>
    </sheetView>
  </sheetViews>
  <sheetFormatPr defaultRowHeight="15.75"/>
  <cols>
    <col min="1" max="1" width="5.140625" style="2" customWidth="1"/>
    <col min="2" max="2" width="34.5703125" style="2" customWidth="1"/>
    <col min="3" max="3" width="12.140625" style="2" customWidth="1"/>
    <col min="4" max="4" width="12.7109375" style="2" bestFit="1" customWidth="1"/>
    <col min="5" max="5" width="12.42578125" style="2" bestFit="1" customWidth="1"/>
    <col min="6" max="6" width="12.7109375" style="2" bestFit="1" customWidth="1"/>
    <col min="7" max="7" width="12.42578125" style="2" bestFit="1" customWidth="1"/>
    <col min="8" max="8" width="14.28515625" style="2" bestFit="1" customWidth="1"/>
    <col min="9" max="9" width="15.42578125" style="2" bestFit="1" customWidth="1"/>
    <col min="10" max="11" width="12.42578125" style="2" bestFit="1" customWidth="1"/>
    <col min="12" max="12" width="13.7109375" style="2" bestFit="1" customWidth="1"/>
    <col min="13" max="13" width="13.28515625" style="2" customWidth="1"/>
    <col min="14" max="14" width="11.140625" style="2" customWidth="1"/>
    <col min="15" max="15" width="14.42578125" style="2" customWidth="1"/>
    <col min="16" max="16384" width="9.140625" style="2"/>
  </cols>
  <sheetData>
    <row r="2" spans="1:15" ht="18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>
      <c r="A3" s="32" t="s">
        <v>101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21" customHeight="1">
      <c r="A5" s="30" t="s">
        <v>5</v>
      </c>
      <c r="B5" s="30" t="s">
        <v>6</v>
      </c>
      <c r="C5" s="30" t="s">
        <v>7</v>
      </c>
      <c r="D5" s="30" t="s">
        <v>0</v>
      </c>
      <c r="E5" s="30"/>
      <c r="F5" s="30"/>
      <c r="G5" s="30"/>
      <c r="H5" s="30"/>
      <c r="I5" s="30"/>
      <c r="J5" s="30"/>
      <c r="K5" s="30"/>
      <c r="L5" s="30"/>
      <c r="M5" s="30"/>
      <c r="N5" s="30" t="s">
        <v>12</v>
      </c>
      <c r="O5" s="30"/>
    </row>
    <row r="6" spans="1:15" ht="63" customHeight="1">
      <c r="A6" s="30"/>
      <c r="B6" s="30"/>
      <c r="C6" s="30"/>
      <c r="D6" s="30" t="s">
        <v>8</v>
      </c>
      <c r="E6" s="30"/>
      <c r="F6" s="30" t="s">
        <v>9</v>
      </c>
      <c r="G6" s="30"/>
      <c r="H6" s="30" t="s">
        <v>10</v>
      </c>
      <c r="I6" s="30"/>
      <c r="J6" s="30" t="s">
        <v>11</v>
      </c>
      <c r="K6" s="30"/>
      <c r="L6" s="30" t="s">
        <v>1</v>
      </c>
      <c r="M6" s="30"/>
      <c r="N6" s="33" t="s">
        <v>13</v>
      </c>
      <c r="O6" s="33" t="s">
        <v>14</v>
      </c>
    </row>
    <row r="7" spans="1:15">
      <c r="A7" s="30"/>
      <c r="B7" s="30"/>
      <c r="C7" s="30"/>
      <c r="D7" s="1" t="s">
        <v>2</v>
      </c>
      <c r="E7" s="1" t="s">
        <v>3</v>
      </c>
      <c r="F7" s="1" t="s">
        <v>2</v>
      </c>
      <c r="G7" s="1" t="s">
        <v>3</v>
      </c>
      <c r="H7" s="1" t="s">
        <v>2</v>
      </c>
      <c r="I7" s="1" t="s">
        <v>3</v>
      </c>
      <c r="J7" s="1" t="s">
        <v>2</v>
      </c>
      <c r="K7" s="1" t="s">
        <v>3</v>
      </c>
      <c r="L7" s="1" t="s">
        <v>2</v>
      </c>
      <c r="M7" s="1" t="s">
        <v>3</v>
      </c>
      <c r="N7" s="34"/>
      <c r="O7" s="34"/>
    </row>
    <row r="8" spans="1:15" ht="42" customHeight="1">
      <c r="A8" s="30">
        <v>1</v>
      </c>
      <c r="B8" s="3" t="s">
        <v>15</v>
      </c>
      <c r="C8" s="1" t="s">
        <v>16</v>
      </c>
      <c r="D8" s="4">
        <v>0</v>
      </c>
      <c r="E8" s="4">
        <v>0</v>
      </c>
      <c r="F8" s="12">
        <v>4000</v>
      </c>
      <c r="G8" s="25">
        <v>4000</v>
      </c>
      <c r="H8" s="12">
        <v>5900</v>
      </c>
      <c r="I8" s="7">
        <v>5859.2</v>
      </c>
      <c r="J8" s="4">
        <v>0</v>
      </c>
      <c r="K8" s="4">
        <v>0</v>
      </c>
      <c r="L8" s="12">
        <f>F8+H8</f>
        <v>9900</v>
      </c>
      <c r="M8" s="12">
        <f>G8+I8</f>
        <v>9859.2000000000007</v>
      </c>
      <c r="N8" s="5"/>
      <c r="O8" s="8"/>
    </row>
    <row r="9" spans="1:15" ht="17.25" customHeight="1">
      <c r="A9" s="30"/>
      <c r="B9" s="27" t="s">
        <v>20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7.25" customHeight="1">
      <c r="A10" s="30"/>
      <c r="B10" s="27" t="s">
        <v>17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6">
        <v>28.5</v>
      </c>
      <c r="O10" s="6">
        <v>28.9</v>
      </c>
    </row>
    <row r="11" spans="1:15">
      <c r="A11" s="30"/>
      <c r="B11" s="41" t="s">
        <v>18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5">
        <v>2770</v>
      </c>
      <c r="O11" s="5">
        <v>2770</v>
      </c>
    </row>
    <row r="12" spans="1:15" ht="21.75" customHeight="1">
      <c r="A12" s="30"/>
      <c r="B12" s="27" t="s">
        <v>19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6">
        <v>85.3</v>
      </c>
      <c r="O12" s="6">
        <v>85.3</v>
      </c>
    </row>
    <row r="13" spans="1:15" ht="78.75">
      <c r="A13" s="30">
        <v>2</v>
      </c>
      <c r="B13" s="3" t="s">
        <v>21</v>
      </c>
      <c r="C13" s="1" t="s">
        <v>22</v>
      </c>
      <c r="D13" s="25">
        <v>2610.9</v>
      </c>
      <c r="E13" s="25">
        <v>2610.9</v>
      </c>
      <c r="F13" s="12">
        <v>15754.7</v>
      </c>
      <c r="G13" s="12">
        <v>13620.4</v>
      </c>
      <c r="H13" s="12">
        <v>9726.23</v>
      </c>
      <c r="I13" s="11">
        <v>7413.17</v>
      </c>
      <c r="J13" s="12">
        <v>4780</v>
      </c>
      <c r="K13" s="12">
        <v>4780</v>
      </c>
      <c r="L13" s="14">
        <f>D13+F13+H13+J13</f>
        <v>32871.83</v>
      </c>
      <c r="M13" s="14">
        <f>E13+G13+I13+K13</f>
        <v>28424.47</v>
      </c>
      <c r="N13" s="1"/>
      <c r="O13" s="8"/>
    </row>
    <row r="14" spans="1:15">
      <c r="A14" s="30"/>
      <c r="B14" s="27" t="s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41.25" customHeight="1">
      <c r="A15" s="30"/>
      <c r="B15" s="27" t="s">
        <v>23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5">
        <v>0</v>
      </c>
      <c r="O15" s="5">
        <v>0</v>
      </c>
    </row>
    <row r="16" spans="1:15" ht="27" customHeight="1">
      <c r="A16" s="30"/>
      <c r="B16" s="27" t="s">
        <v>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5">
        <v>90</v>
      </c>
      <c r="O16" s="5">
        <v>90</v>
      </c>
    </row>
    <row r="17" spans="1:16" ht="24" customHeight="1">
      <c r="A17" s="30"/>
      <c r="B17" s="27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5">
        <v>90</v>
      </c>
      <c r="O17" s="5">
        <v>73</v>
      </c>
    </row>
    <row r="18" spans="1:16" ht="24.75" customHeight="1">
      <c r="A18" s="30"/>
      <c r="B18" s="27" t="s">
        <v>26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5">
        <v>88</v>
      </c>
      <c r="O18" s="5">
        <v>88</v>
      </c>
    </row>
    <row r="19" spans="1:16" ht="24" customHeight="1">
      <c r="A19" s="30"/>
      <c r="B19" s="27" t="s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5">
        <v>96</v>
      </c>
      <c r="O19" s="6">
        <v>92.2</v>
      </c>
    </row>
    <row r="20" spans="1:16" ht="19.5" customHeight="1">
      <c r="A20" s="30"/>
      <c r="B20" s="27" t="s">
        <v>28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5">
        <v>93</v>
      </c>
      <c r="O20" s="5">
        <v>93</v>
      </c>
    </row>
    <row r="21" spans="1:16" ht="21.75" customHeight="1">
      <c r="A21" s="30"/>
      <c r="B21" s="27" t="s">
        <v>29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5">
        <v>93</v>
      </c>
      <c r="O21" s="6">
        <v>81.3</v>
      </c>
    </row>
    <row r="22" spans="1:16" ht="21" customHeight="1">
      <c r="A22" s="30"/>
      <c r="B22" s="27" t="s">
        <v>30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5">
        <v>93</v>
      </c>
      <c r="O22" s="12">
        <v>90.35</v>
      </c>
    </row>
    <row r="23" spans="1:16" ht="63">
      <c r="A23" s="30">
        <v>3</v>
      </c>
      <c r="B23" s="13" t="s">
        <v>31</v>
      </c>
      <c r="C23" s="1" t="s">
        <v>16</v>
      </c>
      <c r="D23" s="11">
        <v>0</v>
      </c>
      <c r="E23" s="11">
        <v>0</v>
      </c>
      <c r="F23" s="11">
        <v>4085.5</v>
      </c>
      <c r="G23" s="11">
        <v>5491.3</v>
      </c>
      <c r="H23" s="11">
        <v>22884.2</v>
      </c>
      <c r="I23" s="11">
        <v>22772.82</v>
      </c>
      <c r="J23" s="11">
        <v>2724</v>
      </c>
      <c r="K23" s="11">
        <v>2714.6</v>
      </c>
      <c r="L23" s="14">
        <f>D23+F23+H23+J23</f>
        <v>29693.7</v>
      </c>
      <c r="M23" s="14">
        <f>E23+G23+I23+K23</f>
        <v>30978.719999999998</v>
      </c>
      <c r="N23" s="1"/>
      <c r="O23" s="8"/>
    </row>
    <row r="24" spans="1:16">
      <c r="A24" s="30"/>
      <c r="B24" s="27" t="s">
        <v>20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6" ht="27" customHeight="1">
      <c r="A25" s="30"/>
      <c r="B25" s="27" t="s">
        <v>90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5">
        <v>4</v>
      </c>
      <c r="O25" s="5">
        <v>3</v>
      </c>
    </row>
    <row r="26" spans="1:16" ht="21" customHeight="1">
      <c r="A26" s="30"/>
      <c r="B26" s="27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6">
        <v>28.9</v>
      </c>
      <c r="O26" s="6">
        <v>27.4</v>
      </c>
    </row>
    <row r="27" spans="1:16" ht="35.25" customHeight="1">
      <c r="A27" s="30"/>
      <c r="B27" s="27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6">
        <v>20</v>
      </c>
      <c r="O27" s="6">
        <v>16.399999999999999</v>
      </c>
    </row>
    <row r="28" spans="1:16">
      <c r="A28" s="30"/>
      <c r="B28" s="27" t="s">
        <v>91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5">
        <v>30380</v>
      </c>
      <c r="O28" s="15">
        <v>29584</v>
      </c>
    </row>
    <row r="29" spans="1:16" ht="25.5" customHeight="1">
      <c r="A29" s="30"/>
      <c r="B29" s="27" t="s">
        <v>35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5">
        <v>2</v>
      </c>
      <c r="O29" s="5">
        <v>1</v>
      </c>
    </row>
    <row r="30" spans="1:16" ht="24.75" customHeight="1">
      <c r="A30" s="30"/>
      <c r="B30" s="27" t="s">
        <v>34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5">
        <v>5</v>
      </c>
      <c r="O30" s="5">
        <v>5</v>
      </c>
    </row>
    <row r="31" spans="1:16" ht="21.75" customHeight="1">
      <c r="A31" s="30"/>
      <c r="B31" s="27" t="s">
        <v>92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5">
        <v>900</v>
      </c>
      <c r="O31" s="5">
        <v>1113</v>
      </c>
    </row>
    <row r="32" spans="1:16" ht="21.75" customHeight="1">
      <c r="A32" s="30"/>
      <c r="B32" s="27" t="s">
        <v>93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5">
        <v>275</v>
      </c>
      <c r="O32" s="5">
        <v>300</v>
      </c>
      <c r="P32" s="16"/>
    </row>
    <row r="33" spans="1:15">
      <c r="A33" s="30"/>
      <c r="B33" s="27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5">
        <v>70</v>
      </c>
      <c r="O33" s="5">
        <v>70</v>
      </c>
    </row>
    <row r="34" spans="1:15" ht="63">
      <c r="A34" s="30">
        <v>4</v>
      </c>
      <c r="B34" s="3" t="s">
        <v>37</v>
      </c>
      <c r="C34" s="1" t="s">
        <v>38</v>
      </c>
      <c r="D34" s="17">
        <v>0</v>
      </c>
      <c r="E34" s="11">
        <v>0</v>
      </c>
      <c r="F34" s="11">
        <v>0</v>
      </c>
      <c r="G34" s="11">
        <v>0</v>
      </c>
      <c r="H34" s="11">
        <v>855.53</v>
      </c>
      <c r="I34" s="18">
        <v>852.53</v>
      </c>
      <c r="J34" s="11">
        <v>0</v>
      </c>
      <c r="K34" s="11">
        <v>0</v>
      </c>
      <c r="L34" s="14">
        <f>D34+F34+H34+J34</f>
        <v>855.53</v>
      </c>
      <c r="M34" s="14">
        <f>E34+G34+I34+K34</f>
        <v>852.53</v>
      </c>
      <c r="N34" s="1"/>
      <c r="O34" s="8"/>
    </row>
    <row r="35" spans="1:15">
      <c r="A35" s="30"/>
      <c r="B35" s="27" t="s">
        <v>20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1:15" ht="21" customHeight="1">
      <c r="A36" s="30"/>
      <c r="B36" s="27" t="s">
        <v>39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1">
        <v>0</v>
      </c>
      <c r="O36" s="8">
        <v>3</v>
      </c>
    </row>
    <row r="37" spans="1:15" ht="21" customHeight="1">
      <c r="A37" s="30"/>
      <c r="B37" s="27" t="s">
        <v>40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1">
        <v>28</v>
      </c>
      <c r="O37" s="8">
        <v>28</v>
      </c>
    </row>
    <row r="38" spans="1:15" ht="18" customHeight="1">
      <c r="A38" s="30"/>
      <c r="B38" s="27" t="s">
        <v>41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1">
        <v>0</v>
      </c>
      <c r="O38" s="8">
        <v>6</v>
      </c>
    </row>
    <row r="39" spans="1:15" ht="18.75" customHeight="1">
      <c r="A39" s="30"/>
      <c r="B39" s="27" t="s">
        <v>42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1">
        <v>0</v>
      </c>
      <c r="O39" s="8">
        <v>7</v>
      </c>
    </row>
    <row r="40" spans="1:15" ht="63">
      <c r="A40" s="30">
        <v>5</v>
      </c>
      <c r="B40" s="3" t="s">
        <v>43</v>
      </c>
      <c r="C40" s="1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160</v>
      </c>
      <c r="I40" s="11">
        <v>142.5</v>
      </c>
      <c r="J40" s="11">
        <v>0</v>
      </c>
      <c r="K40" s="11">
        <v>0</v>
      </c>
      <c r="L40" s="11">
        <f>D40+F40+H40+J40</f>
        <v>160</v>
      </c>
      <c r="M40" s="11">
        <f>E40+G40+I40+K40</f>
        <v>142.5</v>
      </c>
      <c r="N40" s="1"/>
      <c r="O40" s="8"/>
    </row>
    <row r="41" spans="1:15">
      <c r="A41" s="30"/>
      <c r="B41" s="27" t="s">
        <v>20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  <row r="42" spans="1:15" ht="24" customHeight="1">
      <c r="A42" s="30"/>
      <c r="B42" s="27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11">
        <v>206.9</v>
      </c>
      <c r="O42" s="11">
        <v>151.69999999999999</v>
      </c>
    </row>
    <row r="43" spans="1:15" ht="19.5" customHeight="1">
      <c r="A43" s="30"/>
      <c r="B43" s="27" t="s">
        <v>46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5">
        <v>15</v>
      </c>
      <c r="O43" s="5">
        <v>8</v>
      </c>
    </row>
    <row r="44" spans="1:15" ht="19.5" customHeight="1">
      <c r="A44" s="30"/>
      <c r="B44" s="27" t="s">
        <v>47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10">
        <v>2.1000000000000001E-2</v>
      </c>
      <c r="O44" s="10">
        <v>0</v>
      </c>
    </row>
    <row r="45" spans="1:15" ht="36.75" customHeight="1">
      <c r="A45" s="30"/>
      <c r="B45" s="27" t="s">
        <v>48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11">
        <v>0.36</v>
      </c>
      <c r="O45" s="11">
        <v>0.36</v>
      </c>
    </row>
    <row r="46" spans="1:15" ht="23.25" customHeight="1">
      <c r="A46" s="30"/>
      <c r="B46" s="27" t="s">
        <v>49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6">
        <v>56.5</v>
      </c>
      <c r="O46" s="6">
        <v>19.3</v>
      </c>
    </row>
    <row r="47" spans="1:15" ht="21.75" customHeight="1">
      <c r="A47" s="30"/>
      <c r="B47" s="27" t="s">
        <v>50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6">
        <v>5.3</v>
      </c>
      <c r="O47" s="6">
        <v>5.3</v>
      </c>
    </row>
    <row r="48" spans="1:15" ht="78" customHeight="1">
      <c r="A48" s="30">
        <v>6</v>
      </c>
      <c r="B48" s="3" t="s">
        <v>51</v>
      </c>
      <c r="C48" s="1" t="s">
        <v>52</v>
      </c>
      <c r="D48" s="12">
        <v>1239.8</v>
      </c>
      <c r="E48" s="12">
        <v>1239.8</v>
      </c>
      <c r="F48" s="12">
        <v>603.5</v>
      </c>
      <c r="G48" s="12">
        <v>603.5</v>
      </c>
      <c r="H48" s="12">
        <v>1200.06</v>
      </c>
      <c r="I48" s="12">
        <v>1200.06</v>
      </c>
      <c r="J48" s="11">
        <v>0</v>
      </c>
      <c r="K48" s="11">
        <v>0</v>
      </c>
      <c r="L48" s="12">
        <f>D48+F48+H48+J48</f>
        <v>3043.3599999999997</v>
      </c>
      <c r="M48" s="12">
        <f>E48+G48+I48+K48</f>
        <v>3043.3599999999997</v>
      </c>
      <c r="N48" s="8"/>
      <c r="O48" s="8"/>
    </row>
    <row r="49" spans="1:15" ht="25.5" customHeight="1">
      <c r="A49" s="30"/>
      <c r="B49" s="27" t="s">
        <v>20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1:15" ht="26.25" customHeight="1">
      <c r="A50" s="30"/>
      <c r="B50" s="27" t="s">
        <v>53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5">
        <v>721</v>
      </c>
      <c r="O50" s="5">
        <v>721</v>
      </c>
    </row>
    <row r="51" spans="1:15" ht="26.25" customHeight="1">
      <c r="A51" s="30"/>
      <c r="B51" s="27" t="s">
        <v>54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6">
        <v>0.1</v>
      </c>
      <c r="O51" s="9">
        <v>0.1</v>
      </c>
    </row>
    <row r="52" spans="1:15" ht="21" customHeight="1">
      <c r="A52" s="30"/>
      <c r="B52" s="27" t="s">
        <v>55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5">
        <v>55</v>
      </c>
      <c r="O52" s="5">
        <v>55</v>
      </c>
    </row>
    <row r="53" spans="1:15" ht="21.75" customHeight="1">
      <c r="A53" s="30"/>
      <c r="B53" s="27" t="s">
        <v>56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5">
        <v>2290</v>
      </c>
      <c r="O53" s="5">
        <v>2290</v>
      </c>
    </row>
    <row r="54" spans="1:15" ht="24" customHeight="1">
      <c r="A54" s="30"/>
      <c r="B54" s="27" t="s">
        <v>57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5">
        <v>7</v>
      </c>
      <c r="O54" s="5">
        <v>7</v>
      </c>
    </row>
    <row r="55" spans="1:15" ht="23.25" customHeight="1">
      <c r="A55" s="30"/>
      <c r="B55" s="27" t="s">
        <v>58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  <c r="N55" s="5">
        <v>7</v>
      </c>
      <c r="O55" s="5">
        <v>7</v>
      </c>
    </row>
    <row r="56" spans="1:15" ht="78" customHeight="1">
      <c r="A56" s="30">
        <v>7</v>
      </c>
      <c r="B56" s="3" t="s">
        <v>87</v>
      </c>
      <c r="C56" s="1" t="s">
        <v>16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f>D56+F56+H56+J56</f>
        <v>0</v>
      </c>
      <c r="M56" s="11">
        <f>E56+G56+I56+K56</f>
        <v>0</v>
      </c>
      <c r="N56" s="8"/>
      <c r="O56" s="8"/>
    </row>
    <row r="57" spans="1:15" ht="18.75" customHeight="1">
      <c r="A57" s="30"/>
      <c r="B57" s="27" t="s">
        <v>20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8" spans="1:15" ht="18" customHeight="1">
      <c r="A58" s="30"/>
      <c r="B58" s="27" t="s">
        <v>60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11">
        <v>0</v>
      </c>
      <c r="O58" s="11">
        <v>0</v>
      </c>
    </row>
    <row r="59" spans="1:15" ht="24" customHeight="1">
      <c r="A59" s="30"/>
      <c r="B59" s="27" t="s">
        <v>59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11">
        <v>0</v>
      </c>
      <c r="O59" s="11">
        <v>0</v>
      </c>
    </row>
    <row r="60" spans="1:15" ht="24.75" customHeight="1">
      <c r="A60" s="30"/>
      <c r="B60" s="27" t="s">
        <v>61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11">
        <v>0</v>
      </c>
      <c r="O60" s="11">
        <v>0</v>
      </c>
    </row>
    <row r="61" spans="1:15" ht="24" customHeight="1">
      <c r="A61" s="30"/>
      <c r="B61" s="27" t="s">
        <v>62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11">
        <v>0</v>
      </c>
      <c r="O61" s="11">
        <v>0</v>
      </c>
    </row>
    <row r="62" spans="1:15" ht="21.75" customHeight="1">
      <c r="A62" s="30"/>
      <c r="B62" s="27" t="s">
        <v>63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11">
        <v>5.3</v>
      </c>
      <c r="O62" s="11">
        <v>5.3</v>
      </c>
    </row>
    <row r="63" spans="1:15" ht="78.75">
      <c r="A63" s="30">
        <v>8</v>
      </c>
      <c r="B63" s="3" t="s">
        <v>64</v>
      </c>
      <c r="C63" s="1" t="s">
        <v>65</v>
      </c>
      <c r="D63" s="7">
        <v>0</v>
      </c>
      <c r="E63" s="7">
        <v>0</v>
      </c>
      <c r="F63" s="11">
        <v>1809.1</v>
      </c>
      <c r="G63" s="7">
        <v>1809.1</v>
      </c>
      <c r="H63" s="11">
        <v>650</v>
      </c>
      <c r="I63" s="7">
        <v>650</v>
      </c>
      <c r="J63" s="12">
        <v>873</v>
      </c>
      <c r="K63" s="12">
        <v>872.2</v>
      </c>
      <c r="L63" s="14">
        <f>D63+F63+H63+J63</f>
        <v>3332.1</v>
      </c>
      <c r="M63" s="14">
        <f>E63+G63+I63+K63</f>
        <v>3331.3</v>
      </c>
      <c r="N63" s="8"/>
      <c r="O63" s="8"/>
    </row>
    <row r="64" spans="1:15">
      <c r="A64" s="30"/>
      <c r="B64" s="27" t="s">
        <v>20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/>
    </row>
    <row r="65" spans="1:15">
      <c r="A65" s="30"/>
      <c r="B65" s="27" t="s">
        <v>99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9">
        <v>0.5</v>
      </c>
      <c r="O65" s="9">
        <v>0.5</v>
      </c>
    </row>
    <row r="66" spans="1:15" ht="38.25" customHeight="1">
      <c r="A66" s="30"/>
      <c r="B66" s="27" t="s">
        <v>100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9">
        <v>0.8</v>
      </c>
      <c r="O66" s="9">
        <v>0.8</v>
      </c>
    </row>
    <row r="67" spans="1:15" ht="25.5" customHeight="1">
      <c r="A67" s="30"/>
      <c r="B67" s="27" t="s">
        <v>94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5">
        <v>39</v>
      </c>
      <c r="O67" s="5">
        <v>39</v>
      </c>
    </row>
    <row r="68" spans="1:15" ht="23.25" customHeight="1">
      <c r="A68" s="30"/>
      <c r="B68" s="27" t="s">
        <v>95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11">
        <v>978.47</v>
      </c>
      <c r="O68" s="7">
        <v>978.47</v>
      </c>
    </row>
    <row r="69" spans="1:15" ht="36.75" customHeight="1">
      <c r="A69" s="30"/>
      <c r="B69" s="27" t="s">
        <v>66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4">
        <v>10</v>
      </c>
      <c r="O69" s="4">
        <v>10</v>
      </c>
    </row>
    <row r="70" spans="1:15" ht="25.5" customHeight="1">
      <c r="A70" s="30"/>
      <c r="B70" s="27" t="s">
        <v>67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4">
        <v>6</v>
      </c>
      <c r="O70" s="4">
        <v>6</v>
      </c>
    </row>
    <row r="71" spans="1:15" ht="30" customHeight="1">
      <c r="A71" s="30"/>
      <c r="B71" s="27" t="s">
        <v>96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4">
        <v>10</v>
      </c>
      <c r="O71" s="4">
        <v>10</v>
      </c>
    </row>
    <row r="72" spans="1:15" ht="24" customHeight="1">
      <c r="A72" s="30"/>
      <c r="B72" s="27" t="s">
        <v>97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/>
      <c r="N72" s="9">
        <v>8.3000000000000007</v>
      </c>
      <c r="O72" s="9">
        <v>8.3000000000000007</v>
      </c>
    </row>
    <row r="73" spans="1:15" ht="34.5" customHeight="1">
      <c r="A73" s="30"/>
      <c r="B73" s="27" t="s">
        <v>98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  <c r="N73" s="4">
        <v>1</v>
      </c>
      <c r="O73" s="4">
        <v>1</v>
      </c>
    </row>
    <row r="74" spans="1:15" ht="47.25">
      <c r="A74" s="30">
        <v>9</v>
      </c>
      <c r="B74" s="13" t="s">
        <v>89</v>
      </c>
      <c r="C74" s="1" t="s">
        <v>68</v>
      </c>
      <c r="D74" s="12">
        <v>720</v>
      </c>
      <c r="E74" s="12">
        <v>720</v>
      </c>
      <c r="F74" s="12">
        <v>800</v>
      </c>
      <c r="G74" s="12">
        <v>800</v>
      </c>
      <c r="H74" s="12">
        <v>1843</v>
      </c>
      <c r="I74" s="12">
        <v>1842.9</v>
      </c>
      <c r="J74" s="12">
        <v>3480.2</v>
      </c>
      <c r="K74" s="12">
        <v>3847</v>
      </c>
      <c r="L74" s="26">
        <f>D74+F74+H74+J74</f>
        <v>6843.2</v>
      </c>
      <c r="M74" s="26">
        <f>E74+G74+I74+K74</f>
        <v>7209.9</v>
      </c>
      <c r="N74" s="19"/>
      <c r="O74" s="19"/>
    </row>
    <row r="75" spans="1:15">
      <c r="A75" s="30"/>
      <c r="B75" s="27" t="s">
        <v>20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9"/>
    </row>
    <row r="76" spans="1:15" ht="21" customHeight="1">
      <c r="A76" s="30"/>
      <c r="B76" s="27" t="s">
        <v>69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  <c r="N76" s="20">
        <v>473.47</v>
      </c>
      <c r="O76" s="20">
        <v>518.82000000000005</v>
      </c>
    </row>
    <row r="77" spans="1:15" ht="21" customHeight="1">
      <c r="A77" s="30"/>
      <c r="B77" s="27" t="s">
        <v>70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4">
        <v>5</v>
      </c>
      <c r="O77" s="4">
        <v>5</v>
      </c>
    </row>
    <row r="78" spans="1:15" ht="19.5" customHeight="1">
      <c r="A78" s="30"/>
      <c r="B78" s="27" t="s">
        <v>71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/>
      <c r="N78" s="4">
        <v>5</v>
      </c>
      <c r="O78" s="4">
        <v>5</v>
      </c>
    </row>
    <row r="79" spans="1:15" ht="47.25">
      <c r="A79" s="30">
        <v>10</v>
      </c>
      <c r="B79" s="13" t="s">
        <v>72</v>
      </c>
      <c r="C79" s="1" t="s">
        <v>16</v>
      </c>
      <c r="D79" s="12">
        <v>1409</v>
      </c>
      <c r="E79" s="7">
        <v>902.3</v>
      </c>
      <c r="F79" s="12">
        <v>896</v>
      </c>
      <c r="G79" s="7">
        <v>633.70000000000005</v>
      </c>
      <c r="H79" s="25">
        <v>1395.51</v>
      </c>
      <c r="I79" s="11">
        <v>633.70000000000005</v>
      </c>
      <c r="J79" s="11">
        <v>7966</v>
      </c>
      <c r="K79" s="11">
        <v>5193.6000000000004</v>
      </c>
      <c r="L79" s="26">
        <f>D79+F79+H79+J79</f>
        <v>11666.51</v>
      </c>
      <c r="M79" s="26">
        <f>E79+G79+I79+K79</f>
        <v>7363.3</v>
      </c>
      <c r="N79" s="19"/>
      <c r="O79" s="19"/>
    </row>
    <row r="80" spans="1:15">
      <c r="A80" s="30"/>
      <c r="B80" s="27" t="s">
        <v>20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</row>
    <row r="81" spans="1:15" ht="37.5" customHeight="1">
      <c r="A81" s="30"/>
      <c r="B81" s="27" t="s">
        <v>73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9"/>
      <c r="N81" s="5">
        <v>10</v>
      </c>
      <c r="O81" s="5">
        <v>10</v>
      </c>
    </row>
    <row r="82" spans="1:15" ht="24" customHeight="1">
      <c r="A82" s="30"/>
      <c r="B82" s="27" t="s">
        <v>74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  <c r="N82" s="6">
        <v>796.6</v>
      </c>
      <c r="O82" s="9">
        <v>796.6</v>
      </c>
    </row>
    <row r="83" spans="1:15" ht="24" customHeight="1">
      <c r="A83" s="30"/>
      <c r="B83" s="27" t="s">
        <v>75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9"/>
      <c r="N83" s="11">
        <v>139.5</v>
      </c>
      <c r="O83" s="7">
        <v>139.5</v>
      </c>
    </row>
    <row r="84" spans="1:15" ht="94.5">
      <c r="A84" s="30">
        <v>11</v>
      </c>
      <c r="B84" s="21" t="s">
        <v>76</v>
      </c>
      <c r="C84" s="1" t="s">
        <v>65</v>
      </c>
      <c r="D84" s="11">
        <v>0</v>
      </c>
      <c r="E84" s="11">
        <v>0</v>
      </c>
      <c r="F84" s="11">
        <v>32790</v>
      </c>
      <c r="G84" s="11">
        <v>26496.6</v>
      </c>
      <c r="H84" s="11">
        <v>39380.699999999997</v>
      </c>
      <c r="I84" s="11">
        <v>38183.71</v>
      </c>
      <c r="J84" s="11">
        <v>0</v>
      </c>
      <c r="K84" s="11">
        <v>0</v>
      </c>
      <c r="L84" s="11">
        <f>D84+F84+H84+J84</f>
        <v>72170.7</v>
      </c>
      <c r="M84" s="11">
        <f>E84+G84+I84+K84</f>
        <v>64680.31</v>
      </c>
      <c r="N84" s="19"/>
      <c r="O84" s="19"/>
    </row>
    <row r="85" spans="1:15">
      <c r="A85" s="30"/>
      <c r="B85" s="27" t="s">
        <v>20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9"/>
    </row>
    <row r="86" spans="1:15" ht="23.25" customHeight="1">
      <c r="A86" s="30"/>
      <c r="B86" s="35" t="s">
        <v>77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7"/>
      <c r="N86" s="22">
        <v>4</v>
      </c>
      <c r="O86" s="22">
        <v>4</v>
      </c>
    </row>
    <row r="87" spans="1:15" ht="22.5" customHeight="1">
      <c r="A87" s="30"/>
      <c r="B87" s="35" t="s">
        <v>78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7"/>
      <c r="N87" s="22">
        <v>25</v>
      </c>
      <c r="O87" s="22">
        <v>13</v>
      </c>
    </row>
    <row r="88" spans="1:15" ht="24.75" customHeight="1">
      <c r="A88" s="30"/>
      <c r="B88" s="35" t="s">
        <v>79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/>
      <c r="N88" s="22">
        <v>6</v>
      </c>
      <c r="O88" s="22">
        <v>7</v>
      </c>
    </row>
    <row r="89" spans="1:15" ht="19.5" customHeight="1">
      <c r="A89" s="30"/>
      <c r="B89" s="35" t="s">
        <v>80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/>
      <c r="N89" s="22">
        <v>2</v>
      </c>
      <c r="O89" s="22">
        <v>0</v>
      </c>
    </row>
    <row r="90" spans="1:15" ht="19.5" customHeight="1">
      <c r="A90" s="30"/>
      <c r="B90" s="35" t="s">
        <v>81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  <c r="N90" s="22">
        <v>10</v>
      </c>
      <c r="O90" s="22">
        <v>9</v>
      </c>
    </row>
    <row r="91" spans="1:15" ht="24" customHeight="1">
      <c r="A91" s="30"/>
      <c r="B91" s="38" t="s">
        <v>82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22">
        <v>5</v>
      </c>
      <c r="O91" s="22">
        <v>4</v>
      </c>
    </row>
    <row r="92" spans="1:15" ht="47.25">
      <c r="A92" s="30">
        <v>12</v>
      </c>
      <c r="B92" s="23" t="s">
        <v>88</v>
      </c>
      <c r="C92" s="1" t="s">
        <v>38</v>
      </c>
      <c r="D92" s="11">
        <v>0</v>
      </c>
      <c r="E92" s="11">
        <v>0</v>
      </c>
      <c r="F92" s="11">
        <v>0</v>
      </c>
      <c r="G92" s="11">
        <v>0</v>
      </c>
      <c r="H92" s="11">
        <v>7955.53</v>
      </c>
      <c r="I92" s="11">
        <v>7833.65</v>
      </c>
      <c r="J92" s="11">
        <v>0</v>
      </c>
      <c r="K92" s="11">
        <v>0</v>
      </c>
      <c r="L92" s="11">
        <f>D92+F92+H92+J92</f>
        <v>7955.53</v>
      </c>
      <c r="M92" s="11">
        <f>E92+G92+I92+K92</f>
        <v>7833.65</v>
      </c>
      <c r="N92" s="19"/>
      <c r="O92" s="19"/>
    </row>
    <row r="93" spans="1:15">
      <c r="A93" s="30"/>
      <c r="B93" s="27" t="s">
        <v>20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</row>
    <row r="94" spans="1:15" ht="29.25" customHeight="1">
      <c r="A94" s="30"/>
      <c r="B94" s="27" t="s">
        <v>83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9"/>
      <c r="N94" s="24">
        <v>658</v>
      </c>
      <c r="O94" s="24">
        <v>658</v>
      </c>
    </row>
    <row r="95" spans="1:15" ht="24.75" customHeight="1">
      <c r="A95" s="30"/>
      <c r="B95" s="27" t="s">
        <v>84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9"/>
      <c r="N95" s="24">
        <v>298</v>
      </c>
      <c r="O95" s="24">
        <v>298</v>
      </c>
    </row>
    <row r="96" spans="1:15" ht="24.75" customHeight="1">
      <c r="A96" s="30"/>
      <c r="B96" s="27" t="s">
        <v>85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9"/>
      <c r="N96" s="24">
        <v>41</v>
      </c>
      <c r="O96" s="24">
        <v>3</v>
      </c>
    </row>
    <row r="97" spans="1:15" ht="21.75" customHeight="1">
      <c r="A97" s="30"/>
      <c r="B97" s="27" t="s">
        <v>86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9"/>
      <c r="N97" s="24">
        <v>5150</v>
      </c>
      <c r="O97" s="24">
        <v>5150</v>
      </c>
    </row>
  </sheetData>
  <mergeCells count="104">
    <mergeCell ref="B58:M58"/>
    <mergeCell ref="B59:M59"/>
    <mergeCell ref="B60:M60"/>
    <mergeCell ref="B76:M76"/>
    <mergeCell ref="B77:M77"/>
    <mergeCell ref="B78:M78"/>
    <mergeCell ref="B70:M70"/>
    <mergeCell ref="B71:M71"/>
    <mergeCell ref="B72:M72"/>
    <mergeCell ref="B73:M73"/>
    <mergeCell ref="B65:M65"/>
    <mergeCell ref="B66:M66"/>
    <mergeCell ref="B94:M94"/>
    <mergeCell ref="B95:M95"/>
    <mergeCell ref="B96:M96"/>
    <mergeCell ref="B97:M97"/>
    <mergeCell ref="B61:M61"/>
    <mergeCell ref="B62:M62"/>
    <mergeCell ref="B67:M67"/>
    <mergeCell ref="B68:M68"/>
    <mergeCell ref="B69:M69"/>
    <mergeCell ref="B10:M10"/>
    <mergeCell ref="B11:M11"/>
    <mergeCell ref="B12:M12"/>
    <mergeCell ref="B15:M15"/>
    <mergeCell ref="B16:M16"/>
    <mergeCell ref="B17:M17"/>
    <mergeCell ref="B18:M18"/>
    <mergeCell ref="B19:M19"/>
    <mergeCell ref="B20:M20"/>
    <mergeCell ref="B21:M21"/>
    <mergeCell ref="B22:M22"/>
    <mergeCell ref="B85:O85"/>
    <mergeCell ref="A84:A91"/>
    <mergeCell ref="B64:O64"/>
    <mergeCell ref="A63:A73"/>
    <mergeCell ref="B75:O75"/>
    <mergeCell ref="A74:A78"/>
    <mergeCell ref="B80:O80"/>
    <mergeCell ref="A79:A83"/>
    <mergeCell ref="B81:M81"/>
    <mergeCell ref="B82:M82"/>
    <mergeCell ref="B83:M83"/>
    <mergeCell ref="B86:M86"/>
    <mergeCell ref="B87:M87"/>
    <mergeCell ref="B88:M88"/>
    <mergeCell ref="B89:M89"/>
    <mergeCell ref="B90:M90"/>
    <mergeCell ref="B91:M91"/>
    <mergeCell ref="B49:O49"/>
    <mergeCell ref="A48:A55"/>
    <mergeCell ref="B57:O57"/>
    <mergeCell ref="A56:A62"/>
    <mergeCell ref="B35:O35"/>
    <mergeCell ref="A34:A39"/>
    <mergeCell ref="B41:O41"/>
    <mergeCell ref="A40:A47"/>
    <mergeCell ref="B50:M50"/>
    <mergeCell ref="B51:M51"/>
    <mergeCell ref="B52:M52"/>
    <mergeCell ref="B53:M53"/>
    <mergeCell ref="B54:M54"/>
    <mergeCell ref="B55:M55"/>
    <mergeCell ref="B36:M36"/>
    <mergeCell ref="B37:M37"/>
    <mergeCell ref="B42:M42"/>
    <mergeCell ref="B43:M43"/>
    <mergeCell ref="B44:M44"/>
    <mergeCell ref="B45:M45"/>
    <mergeCell ref="B46:M46"/>
    <mergeCell ref="B47:M47"/>
    <mergeCell ref="B9:O9"/>
    <mergeCell ref="B14:O14"/>
    <mergeCell ref="A8:A12"/>
    <mergeCell ref="A13:A22"/>
    <mergeCell ref="B24:O24"/>
    <mergeCell ref="A23:A33"/>
    <mergeCell ref="B93:O93"/>
    <mergeCell ref="A92:A97"/>
    <mergeCell ref="A2:O2"/>
    <mergeCell ref="A3:O3"/>
    <mergeCell ref="D5:M5"/>
    <mergeCell ref="L6:M6"/>
    <mergeCell ref="A5:A7"/>
    <mergeCell ref="B5:B7"/>
    <mergeCell ref="C5:C7"/>
    <mergeCell ref="N6:N7"/>
    <mergeCell ref="F6:G6"/>
    <mergeCell ref="H6:I6"/>
    <mergeCell ref="J6:K6"/>
    <mergeCell ref="N5:O5"/>
    <mergeCell ref="D6:E6"/>
    <mergeCell ref="O6:O7"/>
    <mergeCell ref="B38:M38"/>
    <mergeCell ref="B39:M39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</mergeCells>
  <printOptions horizontalCentered="1"/>
  <pageMargins left="0" right="0" top="0" bottom="0" header="0.31496062992125984" footer="0.31496062992125984"/>
  <pageSetup paperSize="9" scale="69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2014-04-17T03:04:25Z</dcterms:modified>
</cp:coreProperties>
</file>